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07"/>
  <workbookPr defaultThemeVersion="166925"/>
  <xr:revisionPtr revIDLastSave="0" documentId="8_{D847F377-8C1B-4F25-864D-618CCB959F19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Top 20 Countrie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C27" i="2"/>
  <c r="D27" i="2"/>
  <c r="C29" i="2"/>
  <c r="D29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7" i="2"/>
  <c r="D7" i="2" s="1"/>
</calcChain>
</file>

<file path=xl/sharedStrings.xml><?xml version="1.0" encoding="utf-8"?>
<sst xmlns="http://schemas.openxmlformats.org/spreadsheetml/2006/main" count="30" uniqueCount="30">
  <si>
    <t>Annual Emissions of the Top 21 Emitting Countries (2020) from Fuel Combustion</t>
  </si>
  <si>
    <t>Source: IEA (2022), GHG Emissions from Energy</t>
  </si>
  <si>
    <t>https://www.iea.org/data-and-statistics/data-product/greenhouse-gas-emissions-from-energy-highlights</t>
  </si>
  <si>
    <t>https://iea.blob.core.windows.net/assets/f535fcce-abe8-49ff-9cc9-5c1d9d6eec07/WORLD_GHG_Documentation.pdf</t>
  </si>
  <si>
    <t>Country</t>
  </si>
  <si>
    <t>CO2 Emissions (MtCO2)</t>
  </si>
  <si>
    <t>CO2 Emissions (Gt CO2)</t>
  </si>
  <si>
    <t>Percent 2020 Global Emissions (32.25 Gt CO2)</t>
  </si>
  <si>
    <t>People's Rep. of China</t>
  </si>
  <si>
    <t>United States</t>
  </si>
  <si>
    <t>India</t>
  </si>
  <si>
    <t>Russian Federation</t>
  </si>
  <si>
    <t>Japan</t>
  </si>
  <si>
    <t>Germany</t>
  </si>
  <si>
    <t>Indonesia</t>
  </si>
  <si>
    <t>Islamic Rep. of Iran</t>
  </si>
  <si>
    <t>Korea</t>
  </si>
  <si>
    <t>Canada</t>
  </si>
  <si>
    <t>Saudi Arabia</t>
  </si>
  <si>
    <t>Brazil</t>
  </si>
  <si>
    <t>South Africa</t>
  </si>
  <si>
    <t>Australia</t>
  </si>
  <si>
    <t>Republic of Türkiye</t>
  </si>
  <si>
    <t>Mexico</t>
  </si>
  <si>
    <t>United Kingdom</t>
  </si>
  <si>
    <t>Viet Nam</t>
  </si>
  <si>
    <t>Italy</t>
  </si>
  <si>
    <t>Poland</t>
  </si>
  <si>
    <t>France</t>
  </si>
  <si>
    <t>Rest of the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</si>
</sst>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2" fillId="0" borderId="0" xfId="1"/>
    <xf numFmtId="10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a.blob.core.windows.net/assets/f535fcce-abe8-49ff-9cc9-5c1d9d6eec07/WORLD_GHG_Documentation.pdf" TargetMode="External"/><Relationship Id="rId1" Type="http://schemas.openxmlformats.org/officeDocument/2006/relationships/hyperlink" Target="https://www.iea.org/data-and-statistics/data-product/greenhouse-gas-emissions-from-energy-highligh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A4B8-5393-43BB-A7C8-5BC2254299D5}">
  <dimension ref="A1:F31"/>
  <sheetViews>
    <sheetView tabSelected="1" workbookViewId="0">
      <selection activeCell="A3" sqref="A3"/>
    </sheetView>
  </sheetViews>
  <sheetFormatPr defaultRowHeight="15"/>
  <cols>
    <col min="1" max="1" width="20.7109375" customWidth="1"/>
    <col min="2" max="2" width="22" customWidth="1"/>
    <col min="3" max="3" width="21.5703125" customWidth="1"/>
    <col min="4" max="4" width="32.5703125" customWidth="1"/>
  </cols>
  <sheetData>
    <row r="1" spans="1:6">
      <c r="A1" s="9" t="s">
        <v>0</v>
      </c>
      <c r="B1" s="9"/>
      <c r="C1" s="9"/>
      <c r="D1" s="9"/>
      <c r="E1" s="9"/>
      <c r="F1" s="9"/>
    </row>
    <row r="2" spans="1:6">
      <c r="A2" s="9" t="s">
        <v>1</v>
      </c>
      <c r="B2" s="9"/>
      <c r="C2" s="9"/>
      <c r="D2" s="9"/>
      <c r="E2" s="9"/>
      <c r="F2" s="9"/>
    </row>
    <row r="3" spans="1:6">
      <c r="A3" s="3" t="s">
        <v>2</v>
      </c>
    </row>
    <row r="4" spans="1:6">
      <c r="A4" s="3" t="s">
        <v>3</v>
      </c>
    </row>
    <row r="5" spans="1:6">
      <c r="A5" s="3"/>
    </row>
    <row r="6" spans="1:6" ht="30.75">
      <c r="A6" s="5" t="s">
        <v>4</v>
      </c>
      <c r="B6" s="6" t="s">
        <v>5</v>
      </c>
      <c r="C6" s="8" t="s">
        <v>6</v>
      </c>
      <c r="D6" s="7" t="s">
        <v>7</v>
      </c>
    </row>
    <row r="7" spans="1:6">
      <c r="A7" t="s">
        <v>8</v>
      </c>
      <c r="B7">
        <v>10041.9</v>
      </c>
      <c r="C7" s="2">
        <f>SUM(B7/1000)</f>
        <v>10.0419</v>
      </c>
      <c r="D7" s="4">
        <f>C7/32.25</f>
        <v>0.31137674418604649</v>
      </c>
    </row>
    <row r="8" spans="1:6">
      <c r="A8" t="s">
        <v>9</v>
      </c>
      <c r="B8">
        <v>4324.7</v>
      </c>
      <c r="C8" s="2">
        <f t="shared" ref="C8:C29" si="0">SUM(B8/1000)</f>
        <v>4.3247</v>
      </c>
      <c r="D8" s="4">
        <f t="shared" ref="D8:D29" si="1">C8/32.25</f>
        <v>0.13409922480620154</v>
      </c>
    </row>
    <row r="9" spans="1:6">
      <c r="A9" t="s">
        <v>10</v>
      </c>
      <c r="B9">
        <v>2339.3000000000002</v>
      </c>
      <c r="C9" s="2">
        <f t="shared" si="0"/>
        <v>2.3393000000000002</v>
      </c>
      <c r="D9" s="4">
        <f t="shared" si="1"/>
        <v>7.2536434108527142E-2</v>
      </c>
    </row>
    <row r="10" spans="1:6">
      <c r="A10" t="s">
        <v>11</v>
      </c>
      <c r="B10">
        <v>1562.9</v>
      </c>
      <c r="C10" s="2">
        <f t="shared" si="0"/>
        <v>1.5629000000000002</v>
      </c>
      <c r="D10" s="4">
        <f t="shared" si="1"/>
        <v>4.8462015503875973E-2</v>
      </c>
    </row>
    <row r="11" spans="1:6">
      <c r="A11" t="s">
        <v>12</v>
      </c>
      <c r="B11">
        <v>998.7</v>
      </c>
      <c r="C11" s="2">
        <f t="shared" si="0"/>
        <v>0.99870000000000003</v>
      </c>
      <c r="D11" s="4">
        <f t="shared" si="1"/>
        <v>3.0967441860465118E-2</v>
      </c>
    </row>
    <row r="12" spans="1:6">
      <c r="A12" t="s">
        <v>13</v>
      </c>
      <c r="B12">
        <v>599.29999999999995</v>
      </c>
      <c r="C12" s="2">
        <f t="shared" si="0"/>
        <v>0.59929999999999994</v>
      </c>
      <c r="D12" s="4">
        <f t="shared" si="1"/>
        <v>1.8582945736434108E-2</v>
      </c>
    </row>
    <row r="13" spans="1:6">
      <c r="A13" t="s">
        <v>14</v>
      </c>
      <c r="B13">
        <v>584.4</v>
      </c>
      <c r="C13" s="2">
        <f t="shared" si="0"/>
        <v>0.58440000000000003</v>
      </c>
      <c r="D13" s="4">
        <f t="shared" si="1"/>
        <v>1.812093023255814E-2</v>
      </c>
    </row>
    <row r="14" spans="1:6">
      <c r="A14" t="s">
        <v>15</v>
      </c>
      <c r="B14">
        <v>583.9</v>
      </c>
      <c r="C14" s="2">
        <f t="shared" si="0"/>
        <v>0.58389999999999997</v>
      </c>
      <c r="D14" s="4">
        <f t="shared" si="1"/>
        <v>1.8105426356589148E-2</v>
      </c>
    </row>
    <row r="15" spans="1:6">
      <c r="A15" t="s">
        <v>16</v>
      </c>
      <c r="B15">
        <v>551.4</v>
      </c>
      <c r="C15" s="2">
        <f t="shared" si="0"/>
        <v>0.5514</v>
      </c>
      <c r="D15" s="4">
        <f t="shared" si="1"/>
        <v>1.7097674418604651E-2</v>
      </c>
    </row>
    <row r="16" spans="1:6">
      <c r="A16" t="s">
        <v>17</v>
      </c>
      <c r="B16">
        <v>515.5</v>
      </c>
      <c r="C16" s="2">
        <f t="shared" si="0"/>
        <v>0.51549999999999996</v>
      </c>
      <c r="D16" s="4">
        <f t="shared" si="1"/>
        <v>1.5984496124031005E-2</v>
      </c>
    </row>
    <row r="17" spans="1:4">
      <c r="A17" t="s">
        <v>18</v>
      </c>
      <c r="B17">
        <v>502.5</v>
      </c>
      <c r="C17" s="2">
        <f t="shared" si="0"/>
        <v>0.50249999999999995</v>
      </c>
      <c r="D17" s="4">
        <f t="shared" si="1"/>
        <v>1.5581395348837207E-2</v>
      </c>
    </row>
    <row r="18" spans="1:4">
      <c r="A18" t="s">
        <v>19</v>
      </c>
      <c r="B18">
        <v>428.1</v>
      </c>
      <c r="C18" s="2">
        <f t="shared" si="0"/>
        <v>0.42810000000000004</v>
      </c>
      <c r="D18" s="4">
        <f t="shared" si="1"/>
        <v>1.3274418604651164E-2</v>
      </c>
    </row>
    <row r="19" spans="1:4">
      <c r="A19" t="s">
        <v>20</v>
      </c>
      <c r="B19">
        <v>393.1</v>
      </c>
      <c r="C19" s="2">
        <f t="shared" si="0"/>
        <v>0.3931</v>
      </c>
      <c r="D19" s="4">
        <f t="shared" si="1"/>
        <v>1.2189147286821706E-2</v>
      </c>
    </row>
    <row r="20" spans="1:4">
      <c r="A20" t="s">
        <v>21</v>
      </c>
      <c r="B20">
        <v>378.4</v>
      </c>
      <c r="C20" s="2">
        <f t="shared" si="0"/>
        <v>0.37839999999999996</v>
      </c>
      <c r="D20" s="4">
        <f t="shared" si="1"/>
        <v>1.1733333333333332E-2</v>
      </c>
    </row>
    <row r="21" spans="1:4">
      <c r="A21" t="s">
        <v>22</v>
      </c>
      <c r="B21">
        <v>370.3</v>
      </c>
      <c r="C21" s="2">
        <f t="shared" si="0"/>
        <v>0.37030000000000002</v>
      </c>
      <c r="D21" s="4">
        <f t="shared" si="1"/>
        <v>1.148217054263566E-2</v>
      </c>
    </row>
    <row r="22" spans="1:4">
      <c r="A22" t="s">
        <v>23</v>
      </c>
      <c r="B22">
        <v>356.8</v>
      </c>
      <c r="C22" s="2">
        <f t="shared" si="0"/>
        <v>0.35680000000000001</v>
      </c>
      <c r="D22" s="4">
        <f t="shared" si="1"/>
        <v>1.1063565891472869E-2</v>
      </c>
    </row>
    <row r="23" spans="1:4">
      <c r="A23" t="s">
        <v>24</v>
      </c>
      <c r="B23">
        <v>307</v>
      </c>
      <c r="C23" s="2">
        <f t="shared" si="0"/>
        <v>0.307</v>
      </c>
      <c r="D23" s="4">
        <f t="shared" si="1"/>
        <v>9.5193798449612396E-3</v>
      </c>
    </row>
    <row r="24" spans="1:4">
      <c r="A24" t="s">
        <v>25</v>
      </c>
      <c r="B24">
        <v>287.8</v>
      </c>
      <c r="C24" s="2">
        <f t="shared" si="0"/>
        <v>0.2878</v>
      </c>
      <c r="D24" s="4">
        <f t="shared" si="1"/>
        <v>8.9240310077519387E-3</v>
      </c>
    </row>
    <row r="25" spans="1:4">
      <c r="A25" t="s">
        <v>26</v>
      </c>
      <c r="B25">
        <v>279.3</v>
      </c>
      <c r="C25" s="2">
        <f t="shared" si="0"/>
        <v>0.27929999999999999</v>
      </c>
      <c r="D25" s="4">
        <f t="shared" si="1"/>
        <v>8.6604651162790688E-3</v>
      </c>
    </row>
    <row r="26" spans="1:4">
      <c r="A26" t="s">
        <v>27</v>
      </c>
      <c r="B26">
        <v>278.2</v>
      </c>
      <c r="C26" s="2">
        <f t="shared" si="0"/>
        <v>0.2782</v>
      </c>
      <c r="D26" s="4">
        <f t="shared" si="1"/>
        <v>8.6263565891472865E-3</v>
      </c>
    </row>
    <row r="27" spans="1:4">
      <c r="A27" t="s">
        <v>28</v>
      </c>
      <c r="B27">
        <v>267</v>
      </c>
      <c r="C27" s="2">
        <f t="shared" si="0"/>
        <v>0.26700000000000002</v>
      </c>
      <c r="D27" s="4">
        <f t="shared" si="1"/>
        <v>8.2790697674418601E-3</v>
      </c>
    </row>
    <row r="28" spans="1:4">
      <c r="C28" s="2"/>
      <c r="D28" s="4"/>
    </row>
    <row r="29" spans="1:4">
      <c r="A29" t="s">
        <v>29</v>
      </c>
      <c r="B29" s="1">
        <f>(32252-SUM(B7:B27))</f>
        <v>6301.5</v>
      </c>
      <c r="C29" s="2">
        <f t="shared" si="0"/>
        <v>6.3014999999999999</v>
      </c>
      <c r="D29" s="4">
        <f t="shared" si="1"/>
        <v>0.1953953488372093</v>
      </c>
    </row>
    <row r="31" spans="1:4">
      <c r="C31" s="2"/>
    </row>
  </sheetData>
  <mergeCells count="2">
    <mergeCell ref="A1:F1"/>
    <mergeCell ref="A2:F2"/>
  </mergeCells>
  <hyperlinks>
    <hyperlink ref="A3" r:id="rId1" xr:uid="{3435EB65-21D8-4945-A84E-6FE764AF00AF}"/>
    <hyperlink ref="A4" r:id="rId2" xr:uid="{117A0AA9-73F0-4554-8A1A-CC05713CBD5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961078E1E98488F12D3329012E3DD" ma:contentTypeVersion="20" ma:contentTypeDescription="Create a new document." ma:contentTypeScope="" ma:versionID="e1a60d2c9aa5df13e64b9fbe5d778698">
  <xsd:schema xmlns:xsd="http://www.w3.org/2001/XMLSchema" xmlns:xs="http://www.w3.org/2001/XMLSchema" xmlns:p="http://schemas.microsoft.com/office/2006/metadata/properties" xmlns:ns2="6a6074e0-ec04-42c5-8bb7-5a041819717b" xmlns:ns3="83b16ef3-11cb-4d0b-b76b-8c334f41b01a" targetNamespace="http://schemas.microsoft.com/office/2006/metadata/properties" ma:root="true" ma:fieldsID="11c5dcbb01ec4feaf40933e28228d4aa" ns2:_="" ns3:_="">
    <xsd:import namespace="6a6074e0-ec04-42c5-8bb7-5a041819717b"/>
    <xsd:import namespace="83b16ef3-11cb-4d0b-b76b-8c334f41b01a"/>
    <xsd:element name="properties">
      <xsd:complexType>
        <xsd:sequence>
          <xsd:element name="documentManagement">
            <xsd:complexType>
              <xsd:all>
                <xsd:element ref="ns2:Sign_x002d_off_x0020_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074e0-ec04-42c5-8bb7-5a041819717b" elementFormDefault="qualified">
    <xsd:import namespace="http://schemas.microsoft.com/office/2006/documentManagement/types"/>
    <xsd:import namespace="http://schemas.microsoft.com/office/infopath/2007/PartnerControls"/>
    <xsd:element name="Sign_x002d_off_x0020_status" ma:index="8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0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18c0b3a-e8d6-4c02-8d3f-e88eebc5b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16ef3-11cb-4d0b-b76b-8c334f41b01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4c03de7-c9e4-4d4a-a17c-80a5c764da0a}" ma:internalName="TaxCatchAll" ma:showField="CatchAllData" ma:web="83b16ef3-11cb-4d0b-b76b-8c334f41b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gn_x002d_off_x0020_status xmlns="6a6074e0-ec04-42c5-8bb7-5a041819717b" xsi:nil="true"/>
    <_Flow_SignoffStatus xmlns="6a6074e0-ec04-42c5-8bb7-5a041819717b" xsi:nil="true"/>
    <lcf76f155ced4ddcb4097134ff3c332f xmlns="6a6074e0-ec04-42c5-8bb7-5a041819717b">
      <Terms xmlns="http://schemas.microsoft.com/office/infopath/2007/PartnerControls"/>
    </lcf76f155ced4ddcb4097134ff3c332f>
    <TaxCatchAll xmlns="83b16ef3-11cb-4d0b-b76b-8c334f41b01a" xsi:nil="true"/>
  </documentManagement>
</p:properties>
</file>

<file path=customXml/itemProps1.xml><?xml version="1.0" encoding="utf-8"?>
<ds:datastoreItem xmlns:ds="http://schemas.openxmlformats.org/officeDocument/2006/customXml" ds:itemID="{4D379463-AF29-45AF-BD14-D0B777883B58}"/>
</file>

<file path=customXml/itemProps2.xml><?xml version="1.0" encoding="utf-8"?>
<ds:datastoreItem xmlns:ds="http://schemas.openxmlformats.org/officeDocument/2006/customXml" ds:itemID="{687D11CB-2EF3-42D3-AF3B-5EBD9AD47E3E}"/>
</file>

<file path=customXml/itemProps3.xml><?xml version="1.0" encoding="utf-8"?>
<ds:datastoreItem xmlns:ds="http://schemas.openxmlformats.org/officeDocument/2006/customXml" ds:itemID="{79FD2A36-E71D-45C1-A668-77E8A00283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Pallavi Shrestha</cp:lastModifiedBy>
  <cp:revision/>
  <dcterms:created xsi:type="dcterms:W3CDTF">2023-01-11T18:16:13Z</dcterms:created>
  <dcterms:modified xsi:type="dcterms:W3CDTF">2023-07-12T20:44:11Z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0x0101008C4961078E1E98488F12D3329012E3DD</vt:lpwstr>
  </property>
  <property fmtid="{D5CDD505-2E9C-101B-9397-08002B2CF9AE}" pid="3" name="MediaServiceImageTags">
    <vt:lpwstr/>
  </property>
</Properties>
</file>